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4A319AF-5B26-4ECE-B4F1-85C921B4AB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2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5" l="1"/>
  <c r="G11" i="5" l="1"/>
  <c r="D17" i="5" l="1"/>
  <c r="E17" i="5" s="1"/>
  <c r="J17" i="5" l="1"/>
  <c r="H17" i="5"/>
  <c r="F17" i="5"/>
  <c r="G17" i="5" s="1"/>
  <c r="E11" i="5"/>
</calcChain>
</file>

<file path=xl/sharedStrings.xml><?xml version="1.0" encoding="utf-8"?>
<sst xmlns="http://schemas.openxmlformats.org/spreadsheetml/2006/main" count="29" uniqueCount="24">
  <si>
    <t xml:space="preserve">Наименование </t>
  </si>
  <si>
    <t>Раздел/ подраздел</t>
  </si>
  <si>
    <t>0104</t>
  </si>
  <si>
    <t>Текущие расходы</t>
  </si>
  <si>
    <t>Капитальные расходы</t>
  </si>
  <si>
    <t>За счет средств Фонда капитальных вложений</t>
  </si>
  <si>
    <t>Всего</t>
  </si>
  <si>
    <t>% от использ-ия плановых лимитов</t>
  </si>
  <si>
    <t>Фактически использовано лимитов, руб.</t>
  </si>
  <si>
    <t>Фактически использовано лимитов,   руб.</t>
  </si>
  <si>
    <t>в том числе:</t>
  </si>
  <si>
    <t>за 2022 год</t>
  </si>
  <si>
    <t>I квартал 2022 г.</t>
  </si>
  <si>
    <t>I-е полугодие 2022 г.</t>
  </si>
  <si>
    <t>9 месяцев 2022 г.</t>
  </si>
  <si>
    <t>Министерство финансов ПМР</t>
  </si>
  <si>
    <t>Создание и модернизации информационных ресурсов в сфере налогооблажения и бюджетного процесса</t>
  </si>
  <si>
    <t>ОТЧЕТ</t>
  </si>
  <si>
    <t>Сведения об использовании Министерством финансов Приднестровской Молдавской Республики выделяемых бюджетых средств</t>
  </si>
  <si>
    <t>к отчету Министерства финансов</t>
  </si>
  <si>
    <t>Приднестровской Молдавской Республики за I полугодие 2022 года</t>
  </si>
  <si>
    <t>от_________№_______</t>
  </si>
  <si>
    <t>Приложение № 4</t>
  </si>
  <si>
    <t>за I-е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</si>
</sst>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7D9F-D8DC-43BD-A6DC-0D12E0D9FDD1}">
  <dimension ref="A1:L20"/>
  <sheetViews>
    <sheetView tabSelected="1" zoomScaleNormal="100" workbookViewId="0">
      <selection activeCell="G22" sqref="G22"/>
    </sheetView>
  </sheetViews>
  <sheetFormatPr defaultRowHeight="15.75" x14ac:dyDescent="0.25"/>
  <cols>
    <col min="1" max="1" width="2.85546875" style="3" customWidth="1"/>
    <col min="2" max="2" width="11.5703125" style="3" customWidth="1"/>
    <col min="3" max="3" width="29.28515625" style="3" customWidth="1"/>
    <col min="4" max="4" width="16.140625" style="3" customWidth="1"/>
    <col min="5" max="5" width="11.5703125" style="3" customWidth="1"/>
    <col min="6" max="6" width="15.7109375" style="3" customWidth="1"/>
    <col min="7" max="7" width="11.42578125" style="3" customWidth="1"/>
    <col min="8" max="8" width="14" style="3" customWidth="1"/>
    <col min="9" max="9" width="11.7109375" style="3" customWidth="1"/>
    <col min="10" max="10" width="13.5703125" style="3" customWidth="1"/>
    <col min="11" max="11" width="11.28515625" style="3" customWidth="1"/>
  </cols>
  <sheetData>
    <row r="1" spans="1:12" x14ac:dyDescent="0.25">
      <c r="A1" s="17"/>
      <c r="B1" s="17"/>
      <c r="C1" s="17"/>
      <c r="D1" s="17"/>
      <c r="E1" s="17"/>
      <c r="F1" s="17"/>
      <c r="G1" s="17"/>
      <c r="H1" s="17"/>
      <c r="I1" s="19"/>
      <c r="J1" s="19"/>
      <c r="K1" s="20"/>
      <c r="L1" s="20" t="s">
        <v>22</v>
      </c>
    </row>
    <row r="2" spans="1:12" x14ac:dyDescent="0.25">
      <c r="A2" s="17"/>
      <c r="B2" s="17"/>
      <c r="C2" s="17"/>
      <c r="D2" s="17"/>
      <c r="E2" s="17"/>
      <c r="F2" s="17"/>
      <c r="G2" s="17"/>
      <c r="H2" s="17"/>
      <c r="I2" s="21"/>
      <c r="J2" s="23" t="s">
        <v>19</v>
      </c>
      <c r="K2" s="23"/>
      <c r="L2" s="23"/>
    </row>
    <row r="3" spans="1:12" x14ac:dyDescent="0.25">
      <c r="A3" s="17"/>
      <c r="B3" s="17"/>
      <c r="C3" s="17"/>
      <c r="D3" s="17"/>
      <c r="E3" s="17"/>
      <c r="F3" s="17"/>
      <c r="G3" s="17"/>
      <c r="H3" s="17"/>
      <c r="I3" s="21"/>
      <c r="J3" s="21"/>
      <c r="K3" s="20"/>
      <c r="L3" s="20" t="s">
        <v>20</v>
      </c>
    </row>
    <row r="4" spans="1:12" ht="15.75" customHeight="1" x14ac:dyDescent="0.25">
      <c r="H4" s="18"/>
      <c r="I4" s="21"/>
      <c r="J4" s="21"/>
      <c r="K4" s="22" t="s">
        <v>21</v>
      </c>
      <c r="L4" s="22"/>
    </row>
    <row r="5" spans="1:12" x14ac:dyDescent="0.25">
      <c r="A5" s="24" t="s">
        <v>17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2" x14ac:dyDescent="0.25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2" x14ac:dyDescent="0.25">
      <c r="A7" s="2"/>
      <c r="B7" s="24" t="s">
        <v>23</v>
      </c>
      <c r="C7" s="24"/>
      <c r="D7" s="24"/>
      <c r="E7" s="24"/>
      <c r="F7" s="24"/>
      <c r="G7" s="24"/>
      <c r="H7" s="24"/>
      <c r="I7" s="24"/>
      <c r="J7" s="24"/>
      <c r="K7" s="24"/>
    </row>
    <row r="9" spans="1:12" ht="26.25" customHeight="1" x14ac:dyDescent="0.25">
      <c r="B9" s="25" t="s">
        <v>1</v>
      </c>
      <c r="C9" s="25" t="s">
        <v>0</v>
      </c>
      <c r="D9" s="27" t="s">
        <v>12</v>
      </c>
      <c r="E9" s="27"/>
      <c r="F9" s="27" t="s">
        <v>13</v>
      </c>
      <c r="G9" s="27"/>
      <c r="H9" s="27" t="s">
        <v>14</v>
      </c>
      <c r="I9" s="27"/>
      <c r="J9" s="27" t="s">
        <v>11</v>
      </c>
      <c r="K9" s="27"/>
    </row>
    <row r="10" spans="1:12" ht="72.75" customHeight="1" x14ac:dyDescent="0.25">
      <c r="B10" s="26"/>
      <c r="C10" s="26"/>
      <c r="D10" s="1" t="s">
        <v>8</v>
      </c>
      <c r="E10" s="13" t="s">
        <v>7</v>
      </c>
      <c r="F10" s="1" t="s">
        <v>8</v>
      </c>
      <c r="G10" s="13" t="s">
        <v>7</v>
      </c>
      <c r="H10" s="1" t="s">
        <v>8</v>
      </c>
      <c r="I10" s="13" t="s">
        <v>7</v>
      </c>
      <c r="J10" s="1" t="s">
        <v>9</v>
      </c>
      <c r="K10" s="13" t="s">
        <v>7</v>
      </c>
    </row>
    <row r="11" spans="1:12" ht="31.5" x14ac:dyDescent="0.25">
      <c r="B11" s="4" t="s">
        <v>2</v>
      </c>
      <c r="C11" s="8" t="s">
        <v>15</v>
      </c>
      <c r="D11" s="11">
        <v>8361342</v>
      </c>
      <c r="E11" s="14">
        <f>D11/10733787%</f>
        <v>77.897409367262455</v>
      </c>
      <c r="F11" s="11">
        <f>F13+F14</f>
        <v>18195314</v>
      </c>
      <c r="G11" s="14">
        <f>F11/22909207%</f>
        <v>79.423587206663242</v>
      </c>
      <c r="H11" s="7"/>
      <c r="I11" s="16"/>
      <c r="J11" s="7"/>
      <c r="K11" s="13"/>
    </row>
    <row r="12" spans="1:12" ht="12.75" customHeight="1" x14ac:dyDescent="0.25">
      <c r="B12" s="5"/>
      <c r="C12" s="10" t="s">
        <v>10</v>
      </c>
      <c r="D12" s="11"/>
      <c r="E12" s="15"/>
      <c r="F12" s="7"/>
      <c r="G12" s="16"/>
      <c r="H12" s="7"/>
      <c r="I12" s="15"/>
      <c r="J12" s="7"/>
      <c r="K12" s="13"/>
    </row>
    <row r="13" spans="1:12" ht="19.5" customHeight="1" x14ac:dyDescent="0.25">
      <c r="B13" s="5"/>
      <c r="C13" s="5" t="s">
        <v>3</v>
      </c>
      <c r="D13" s="12">
        <v>8354562</v>
      </c>
      <c r="E13" s="15"/>
      <c r="F13" s="12">
        <v>17958013</v>
      </c>
      <c r="G13" s="16"/>
      <c r="H13" s="9"/>
      <c r="I13" s="15"/>
      <c r="J13" s="9"/>
      <c r="K13" s="13"/>
    </row>
    <row r="14" spans="1:12" ht="19.5" customHeight="1" x14ac:dyDescent="0.25">
      <c r="B14" s="5"/>
      <c r="C14" s="5" t="s">
        <v>4</v>
      </c>
      <c r="D14" s="12">
        <v>6780</v>
      </c>
      <c r="E14" s="15"/>
      <c r="F14" s="12">
        <v>237301</v>
      </c>
      <c r="G14" s="15"/>
      <c r="H14" s="9"/>
      <c r="I14" s="15"/>
      <c r="J14" s="9"/>
      <c r="K14" s="13"/>
    </row>
    <row r="15" spans="1:12" ht="64.5" customHeight="1" x14ac:dyDescent="0.25">
      <c r="B15" s="1">
        <v>3007</v>
      </c>
      <c r="C15" s="1" t="s">
        <v>16</v>
      </c>
      <c r="D15" s="7">
        <v>0</v>
      </c>
      <c r="E15" s="15">
        <v>0</v>
      </c>
      <c r="F15" s="11">
        <v>0</v>
      </c>
      <c r="G15" s="15">
        <v>0</v>
      </c>
      <c r="H15" s="7"/>
      <c r="I15" s="15"/>
      <c r="J15" s="7"/>
      <c r="K15" s="13"/>
    </row>
    <row r="16" spans="1:12" ht="30.75" customHeight="1" x14ac:dyDescent="0.25">
      <c r="B16" s="1">
        <v>3207</v>
      </c>
      <c r="C16" s="1" t="s">
        <v>5</v>
      </c>
      <c r="D16" s="7">
        <v>0</v>
      </c>
      <c r="E16" s="15">
        <v>0</v>
      </c>
      <c r="F16" s="11">
        <v>0</v>
      </c>
      <c r="G16" s="15">
        <v>0</v>
      </c>
      <c r="H16" s="7"/>
      <c r="I16" s="15"/>
      <c r="J16" s="7"/>
      <c r="K16" s="13"/>
    </row>
    <row r="17" spans="2:11" ht="22.5" customHeight="1" x14ac:dyDescent="0.25">
      <c r="B17" s="5"/>
      <c r="C17" s="1" t="s">
        <v>6</v>
      </c>
      <c r="D17" s="11">
        <f>D11+D15+D16</f>
        <v>8361342</v>
      </c>
      <c r="E17" s="14">
        <f>D17/10733787%</f>
        <v>77.897409367262455</v>
      </c>
      <c r="F17" s="11">
        <f>F11+F15+F16</f>
        <v>18195314</v>
      </c>
      <c r="G17" s="14">
        <f>F17/22909207%</f>
        <v>79.423587206663242</v>
      </c>
      <c r="H17" s="7">
        <f>H11+H15+H16</f>
        <v>0</v>
      </c>
      <c r="I17" s="15"/>
      <c r="J17" s="7">
        <f>J11+J15+J16</f>
        <v>0</v>
      </c>
      <c r="K17" s="13"/>
    </row>
    <row r="20" spans="2:11" x14ac:dyDescent="0.25">
      <c r="H20" s="6"/>
    </row>
  </sheetData>
  <mergeCells count="11">
    <mergeCell ref="K4:L4"/>
    <mergeCell ref="J2:L2"/>
    <mergeCell ref="A5:K5"/>
    <mergeCell ref="A6:K6"/>
    <mergeCell ref="B9:B10"/>
    <mergeCell ref="C9:C10"/>
    <mergeCell ref="D9:E9"/>
    <mergeCell ref="F9:G9"/>
    <mergeCell ref="H9:I9"/>
    <mergeCell ref="J9:K9"/>
    <mergeCell ref="B7:K7"/>
  </mergeCells>
  <pageMargins left="0.19685039370078741" right="0.19685039370078741" top="0.74803149606299213" bottom="0.74803149606299213" header="0.31496062992125984" footer="0.31496062992125984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2022-07-25T07:57:36Z</dcterms:modified>
</cp:coreProperties>
</file>