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sbp3\Desktop\текущая редакция 2024\"/>
    </mc:Choice>
  </mc:AlternateContent>
  <xr:revisionPtr revIDLastSave="0" documentId="8_{0BF5DD81-4A9B-4BEA-9373-107BEA1E37C5}" xr6:coauthVersionLast="43" xr6:coauthVersionMax="43" xr10:uidLastSave="{00000000-0000-0000-0000-000000000000}"/>
  <bookViews>
    <workbookView xWindow="28680" yWindow="-120" windowWidth="24240" windowHeight="13140" xr2:uid="{00000000-000D-0000-FFFF-FFFF00000000}"/>
  </bookViews>
  <sheets>
    <sheet name="Приложение № 2.18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5" i="1" l="1"/>
  <c r="P15" i="1"/>
  <c r="K15" i="1" l="1"/>
  <c r="M14" i="1"/>
  <c r="M13" i="1"/>
  <c r="M12" i="1"/>
  <c r="M11" i="1"/>
  <c r="M10" i="1"/>
  <c r="M9" i="1"/>
  <c r="M8" i="1"/>
  <c r="M15" i="1" l="1"/>
  <c r="P16" i="1" s="1"/>
  <c r="O8" i="1" l="1"/>
  <c r="P8" i="1" s="1"/>
  <c r="O13" i="1"/>
  <c r="P13" i="1" s="1"/>
  <c r="O10" i="1"/>
  <c r="P10" i="1" s="1"/>
  <c r="O11" i="1"/>
  <c r="P11" i="1" s="1"/>
  <c r="O9" i="1"/>
  <c r="P9" i="1" s="1"/>
  <c r="O12" i="1"/>
  <c r="P12" i="1" s="1"/>
  <c r="O14" i="1"/>
  <c r="P14" i="1" s="1"/>
  <c r="D15" i="1" l="1"/>
</calcChain>
</file>

<file path=xl/sharedStrings.xml><?xml version="1.0" encoding="utf-8"?>
<sst xmlns="http://schemas.openxmlformats.org/spreadsheetml/2006/main" count="47" uniqueCount="28">
  <si>
    <t>№ п/п</t>
  </si>
  <si>
    <t>1.</t>
  </si>
  <si>
    <t>2.</t>
  </si>
  <si>
    <t>3.</t>
  </si>
  <si>
    <t>4.</t>
  </si>
  <si>
    <t>5.</t>
  </si>
  <si>
    <t>6.</t>
  </si>
  <si>
    <t>Всего</t>
  </si>
  <si>
    <t>г. Бендеры</t>
  </si>
  <si>
    <t xml:space="preserve">Стоимость 
1 кв.м (по информации ГА)                       </t>
  </si>
  <si>
    <t>Планируемое к приобретению кол-во жилых единиц</t>
  </si>
  <si>
    <t xml:space="preserve">Планируемая к приобретению площадь кв. м </t>
  </si>
  <si>
    <t>Сумма, руб.</t>
  </si>
  <si>
    <t>г. Тирасполь</t>
  </si>
  <si>
    <t xml:space="preserve">Слободзейский район и г. Слободзея </t>
  </si>
  <si>
    <t>Дубоссарский района и г. Дубоссары</t>
  </si>
  <si>
    <t>Рыбницкий район и г. Рыбница</t>
  </si>
  <si>
    <t xml:space="preserve">Государственные администрации </t>
  </si>
  <si>
    <t>"О республиканском бюджете на 2024 год"</t>
  </si>
  <si>
    <t>Смета расходов государственной целевой программы 
«Обеспечение жилыми помещениями детей-сирот и детей,
 оставшихся без попечения родителей, лиц из числа детей-сирот и детей, оставшихся без попечения родителей, на период 2018–2027 годов» на 2024 год</t>
  </si>
  <si>
    <t>7.</t>
  </si>
  <si>
    <t>Каменский район и г. Каменка</t>
  </si>
  <si>
    <t>Приложение № 2.18</t>
  </si>
  <si>
    <t>Григориопольский район и г. Григориополь</t>
  </si>
  <si>
    <t xml:space="preserve">к Закону Приднестровской Молдавской Республики </t>
  </si>
  <si>
    <t>доля</t>
  </si>
  <si>
    <t>сумма</t>
  </si>
  <si>
    <t>Смета расходов государственной целевой программы 
"Обеспечение жилыми помещениями детей-сирот и детей,
 оставшихся без попечения родителей, лиц из числа детей-сирот и детей, оставшихся без попечения родителей, на период 2018–2027 годов"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</si>
</sst>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(* #,##0.000_);_(* \(#,##0.000\);_(* &quot;-&quot;??_);_(@_)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1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 shrinkToFit="1"/>
    </xf>
    <xf numFmtId="0" fontId="6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10" fontId="2" fillId="0" borderId="0" xfId="0" applyNumberFormat="1" applyFont="1" applyAlignment="1">
      <alignment wrapText="1"/>
    </xf>
    <xf numFmtId="3" fontId="2" fillId="0" borderId="0" xfId="0" applyNumberFormat="1" applyFont="1" applyAlignment="1">
      <alignment wrapText="1"/>
    </xf>
    <xf numFmtId="0" fontId="3" fillId="0" borderId="0" xfId="0" applyFont="1" applyAlignment="1">
      <alignment horizontal="center"/>
    </xf>
    <xf numFmtId="4" fontId="2" fillId="0" borderId="0" xfId="0" applyNumberFormat="1" applyFont="1" applyAlignment="1">
      <alignment wrapText="1"/>
    </xf>
    <xf numFmtId="9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/>
    <xf numFmtId="164" fontId="2" fillId="0" borderId="1" xfId="1" applyNumberFormat="1" applyFont="1" applyBorder="1" applyAlignment="1">
      <alignment horizontal="right" vertical="center" wrapText="1" shrinkToFit="1"/>
    </xf>
    <xf numFmtId="164" fontId="4" fillId="0" borderId="1" xfId="1" applyNumberFormat="1" applyFont="1" applyBorder="1" applyAlignment="1">
      <alignment horizontal="right" vertical="center" wrapText="1" shrinkToFi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5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workbookViewId="0">
      <selection activeCell="A6" sqref="A6"/>
    </sheetView>
  </sheetViews>
  <sheetFormatPr defaultColWidth="9.140625" defaultRowHeight="12.75" x14ac:dyDescent="0.2"/>
  <cols>
    <col min="1" max="1" width="4.140625" style="2" bestFit="1" customWidth="1"/>
    <col min="2" max="2" width="49.85546875" style="2" customWidth="1"/>
    <col min="3" max="3" width="13.28515625" style="2" bestFit="1" customWidth="1"/>
    <col min="4" max="4" width="10.7109375" style="2" customWidth="1"/>
    <col min="5" max="7" width="9.140625" style="2"/>
    <col min="8" max="8" width="5.28515625" style="2" hidden="1" customWidth="1"/>
    <col min="9" max="9" width="29.85546875" style="2" hidden="1" customWidth="1"/>
    <col min="10" max="12" width="9.140625" style="2" hidden="1" customWidth="1"/>
    <col min="13" max="13" width="11.28515625" style="2" hidden="1" customWidth="1"/>
    <col min="14" max="15" width="9.140625" style="2" hidden="1" customWidth="1"/>
    <col min="16" max="16" width="15.140625" style="2" hidden="1" customWidth="1"/>
    <col min="17" max="17" width="9.140625" style="2" hidden="1" customWidth="1"/>
    <col min="18" max="18" width="10.140625" style="2" customWidth="1"/>
    <col min="19" max="31" width="9.140625" style="2" customWidth="1"/>
    <col min="32" max="252" width="9.140625" style="2"/>
    <col min="253" max="253" width="5.7109375" style="2" customWidth="1"/>
    <col min="254" max="254" width="95" style="2" customWidth="1"/>
    <col min="255" max="255" width="23.5703125" style="2" customWidth="1"/>
    <col min="256" max="256" width="23.140625" style="2" customWidth="1"/>
    <col min="257" max="263" width="9.140625" style="2"/>
    <col min="264" max="264" width="7.42578125" style="2" customWidth="1"/>
    <col min="265" max="287" width="0" style="2" hidden="1" customWidth="1"/>
    <col min="288" max="508" width="9.140625" style="2"/>
    <col min="509" max="509" width="5.7109375" style="2" customWidth="1"/>
    <col min="510" max="510" width="95" style="2" customWidth="1"/>
    <col min="511" max="511" width="23.5703125" style="2" customWidth="1"/>
    <col min="512" max="512" width="23.140625" style="2" customWidth="1"/>
    <col min="513" max="519" width="9.140625" style="2"/>
    <col min="520" max="520" width="7.42578125" style="2" customWidth="1"/>
    <col min="521" max="543" width="0" style="2" hidden="1" customWidth="1"/>
    <col min="544" max="764" width="9.140625" style="2"/>
    <col min="765" max="765" width="5.7109375" style="2" customWidth="1"/>
    <col min="766" max="766" width="95" style="2" customWidth="1"/>
    <col min="767" max="767" width="23.5703125" style="2" customWidth="1"/>
    <col min="768" max="768" width="23.140625" style="2" customWidth="1"/>
    <col min="769" max="775" width="9.140625" style="2"/>
    <col min="776" max="776" width="7.42578125" style="2" customWidth="1"/>
    <col min="777" max="799" width="0" style="2" hidden="1" customWidth="1"/>
    <col min="800" max="1020" width="9.140625" style="2"/>
    <col min="1021" max="1021" width="5.7109375" style="2" customWidth="1"/>
    <col min="1022" max="1022" width="95" style="2" customWidth="1"/>
    <col min="1023" max="1023" width="23.5703125" style="2" customWidth="1"/>
    <col min="1024" max="1024" width="23.140625" style="2" customWidth="1"/>
    <col min="1025" max="1031" width="9.140625" style="2"/>
    <col min="1032" max="1032" width="7.42578125" style="2" customWidth="1"/>
    <col min="1033" max="1055" width="0" style="2" hidden="1" customWidth="1"/>
    <col min="1056" max="1276" width="9.140625" style="2"/>
    <col min="1277" max="1277" width="5.7109375" style="2" customWidth="1"/>
    <col min="1278" max="1278" width="95" style="2" customWidth="1"/>
    <col min="1279" max="1279" width="23.5703125" style="2" customWidth="1"/>
    <col min="1280" max="1280" width="23.140625" style="2" customWidth="1"/>
    <col min="1281" max="1287" width="9.140625" style="2"/>
    <col min="1288" max="1288" width="7.42578125" style="2" customWidth="1"/>
    <col min="1289" max="1311" width="0" style="2" hidden="1" customWidth="1"/>
    <col min="1312" max="1532" width="9.140625" style="2"/>
    <col min="1533" max="1533" width="5.7109375" style="2" customWidth="1"/>
    <col min="1534" max="1534" width="95" style="2" customWidth="1"/>
    <col min="1535" max="1535" width="23.5703125" style="2" customWidth="1"/>
    <col min="1536" max="1536" width="23.140625" style="2" customWidth="1"/>
    <col min="1537" max="1543" width="9.140625" style="2"/>
    <col min="1544" max="1544" width="7.42578125" style="2" customWidth="1"/>
    <col min="1545" max="1567" width="0" style="2" hidden="1" customWidth="1"/>
    <col min="1568" max="1788" width="9.140625" style="2"/>
    <col min="1789" max="1789" width="5.7109375" style="2" customWidth="1"/>
    <col min="1790" max="1790" width="95" style="2" customWidth="1"/>
    <col min="1791" max="1791" width="23.5703125" style="2" customWidth="1"/>
    <col min="1792" max="1792" width="23.140625" style="2" customWidth="1"/>
    <col min="1793" max="1799" width="9.140625" style="2"/>
    <col min="1800" max="1800" width="7.42578125" style="2" customWidth="1"/>
    <col min="1801" max="1823" width="0" style="2" hidden="1" customWidth="1"/>
    <col min="1824" max="2044" width="9.140625" style="2"/>
    <col min="2045" max="2045" width="5.7109375" style="2" customWidth="1"/>
    <col min="2046" max="2046" width="95" style="2" customWidth="1"/>
    <col min="2047" max="2047" width="23.5703125" style="2" customWidth="1"/>
    <col min="2048" max="2048" width="23.140625" style="2" customWidth="1"/>
    <col min="2049" max="2055" width="9.140625" style="2"/>
    <col min="2056" max="2056" width="7.42578125" style="2" customWidth="1"/>
    <col min="2057" max="2079" width="0" style="2" hidden="1" customWidth="1"/>
    <col min="2080" max="2300" width="9.140625" style="2"/>
    <col min="2301" max="2301" width="5.7109375" style="2" customWidth="1"/>
    <col min="2302" max="2302" width="95" style="2" customWidth="1"/>
    <col min="2303" max="2303" width="23.5703125" style="2" customWidth="1"/>
    <col min="2304" max="2304" width="23.140625" style="2" customWidth="1"/>
    <col min="2305" max="2311" width="9.140625" style="2"/>
    <col min="2312" max="2312" width="7.42578125" style="2" customWidth="1"/>
    <col min="2313" max="2335" width="0" style="2" hidden="1" customWidth="1"/>
    <col min="2336" max="2556" width="9.140625" style="2"/>
    <col min="2557" max="2557" width="5.7109375" style="2" customWidth="1"/>
    <col min="2558" max="2558" width="95" style="2" customWidth="1"/>
    <col min="2559" max="2559" width="23.5703125" style="2" customWidth="1"/>
    <col min="2560" max="2560" width="23.140625" style="2" customWidth="1"/>
    <col min="2561" max="2567" width="9.140625" style="2"/>
    <col min="2568" max="2568" width="7.42578125" style="2" customWidth="1"/>
    <col min="2569" max="2591" width="0" style="2" hidden="1" customWidth="1"/>
    <col min="2592" max="2812" width="9.140625" style="2"/>
    <col min="2813" max="2813" width="5.7109375" style="2" customWidth="1"/>
    <col min="2814" max="2814" width="95" style="2" customWidth="1"/>
    <col min="2815" max="2815" width="23.5703125" style="2" customWidth="1"/>
    <col min="2816" max="2816" width="23.140625" style="2" customWidth="1"/>
    <col min="2817" max="2823" width="9.140625" style="2"/>
    <col min="2824" max="2824" width="7.42578125" style="2" customWidth="1"/>
    <col min="2825" max="2847" width="0" style="2" hidden="1" customWidth="1"/>
    <col min="2848" max="3068" width="9.140625" style="2"/>
    <col min="3069" max="3069" width="5.7109375" style="2" customWidth="1"/>
    <col min="3070" max="3070" width="95" style="2" customWidth="1"/>
    <col min="3071" max="3071" width="23.5703125" style="2" customWidth="1"/>
    <col min="3072" max="3072" width="23.140625" style="2" customWidth="1"/>
    <col min="3073" max="3079" width="9.140625" style="2"/>
    <col min="3080" max="3080" width="7.42578125" style="2" customWidth="1"/>
    <col min="3081" max="3103" width="0" style="2" hidden="1" customWidth="1"/>
    <col min="3104" max="3324" width="9.140625" style="2"/>
    <col min="3325" max="3325" width="5.7109375" style="2" customWidth="1"/>
    <col min="3326" max="3326" width="95" style="2" customWidth="1"/>
    <col min="3327" max="3327" width="23.5703125" style="2" customWidth="1"/>
    <col min="3328" max="3328" width="23.140625" style="2" customWidth="1"/>
    <col min="3329" max="3335" width="9.140625" style="2"/>
    <col min="3336" max="3336" width="7.42578125" style="2" customWidth="1"/>
    <col min="3337" max="3359" width="0" style="2" hidden="1" customWidth="1"/>
    <col min="3360" max="3580" width="9.140625" style="2"/>
    <col min="3581" max="3581" width="5.7109375" style="2" customWidth="1"/>
    <col min="3582" max="3582" width="95" style="2" customWidth="1"/>
    <col min="3583" max="3583" width="23.5703125" style="2" customWidth="1"/>
    <col min="3584" max="3584" width="23.140625" style="2" customWidth="1"/>
    <col min="3585" max="3591" width="9.140625" style="2"/>
    <col min="3592" max="3592" width="7.42578125" style="2" customWidth="1"/>
    <col min="3593" max="3615" width="0" style="2" hidden="1" customWidth="1"/>
    <col min="3616" max="3836" width="9.140625" style="2"/>
    <col min="3837" max="3837" width="5.7109375" style="2" customWidth="1"/>
    <col min="3838" max="3838" width="95" style="2" customWidth="1"/>
    <col min="3839" max="3839" width="23.5703125" style="2" customWidth="1"/>
    <col min="3840" max="3840" width="23.140625" style="2" customWidth="1"/>
    <col min="3841" max="3847" width="9.140625" style="2"/>
    <col min="3848" max="3848" width="7.42578125" style="2" customWidth="1"/>
    <col min="3849" max="3871" width="0" style="2" hidden="1" customWidth="1"/>
    <col min="3872" max="4092" width="9.140625" style="2"/>
    <col min="4093" max="4093" width="5.7109375" style="2" customWidth="1"/>
    <col min="4094" max="4094" width="95" style="2" customWidth="1"/>
    <col min="4095" max="4095" width="23.5703125" style="2" customWidth="1"/>
    <col min="4096" max="4096" width="23.140625" style="2" customWidth="1"/>
    <col min="4097" max="4103" width="9.140625" style="2"/>
    <col min="4104" max="4104" width="7.42578125" style="2" customWidth="1"/>
    <col min="4105" max="4127" width="0" style="2" hidden="1" customWidth="1"/>
    <col min="4128" max="4348" width="9.140625" style="2"/>
    <col min="4349" max="4349" width="5.7109375" style="2" customWidth="1"/>
    <col min="4350" max="4350" width="95" style="2" customWidth="1"/>
    <col min="4351" max="4351" width="23.5703125" style="2" customWidth="1"/>
    <col min="4352" max="4352" width="23.140625" style="2" customWidth="1"/>
    <col min="4353" max="4359" width="9.140625" style="2"/>
    <col min="4360" max="4360" width="7.42578125" style="2" customWidth="1"/>
    <col min="4361" max="4383" width="0" style="2" hidden="1" customWidth="1"/>
    <col min="4384" max="4604" width="9.140625" style="2"/>
    <col min="4605" max="4605" width="5.7109375" style="2" customWidth="1"/>
    <col min="4606" max="4606" width="95" style="2" customWidth="1"/>
    <col min="4607" max="4607" width="23.5703125" style="2" customWidth="1"/>
    <col min="4608" max="4608" width="23.140625" style="2" customWidth="1"/>
    <col min="4609" max="4615" width="9.140625" style="2"/>
    <col min="4616" max="4616" width="7.42578125" style="2" customWidth="1"/>
    <col min="4617" max="4639" width="0" style="2" hidden="1" customWidth="1"/>
    <col min="4640" max="4860" width="9.140625" style="2"/>
    <col min="4861" max="4861" width="5.7109375" style="2" customWidth="1"/>
    <col min="4862" max="4862" width="95" style="2" customWidth="1"/>
    <col min="4863" max="4863" width="23.5703125" style="2" customWidth="1"/>
    <col min="4864" max="4864" width="23.140625" style="2" customWidth="1"/>
    <col min="4865" max="4871" width="9.140625" style="2"/>
    <col min="4872" max="4872" width="7.42578125" style="2" customWidth="1"/>
    <col min="4873" max="4895" width="0" style="2" hidden="1" customWidth="1"/>
    <col min="4896" max="5116" width="9.140625" style="2"/>
    <col min="5117" max="5117" width="5.7109375" style="2" customWidth="1"/>
    <col min="5118" max="5118" width="95" style="2" customWidth="1"/>
    <col min="5119" max="5119" width="23.5703125" style="2" customWidth="1"/>
    <col min="5120" max="5120" width="23.140625" style="2" customWidth="1"/>
    <col min="5121" max="5127" width="9.140625" style="2"/>
    <col min="5128" max="5128" width="7.42578125" style="2" customWidth="1"/>
    <col min="5129" max="5151" width="0" style="2" hidden="1" customWidth="1"/>
    <col min="5152" max="5372" width="9.140625" style="2"/>
    <col min="5373" max="5373" width="5.7109375" style="2" customWidth="1"/>
    <col min="5374" max="5374" width="95" style="2" customWidth="1"/>
    <col min="5375" max="5375" width="23.5703125" style="2" customWidth="1"/>
    <col min="5376" max="5376" width="23.140625" style="2" customWidth="1"/>
    <col min="5377" max="5383" width="9.140625" style="2"/>
    <col min="5384" max="5384" width="7.42578125" style="2" customWidth="1"/>
    <col min="5385" max="5407" width="0" style="2" hidden="1" customWidth="1"/>
    <col min="5408" max="5628" width="9.140625" style="2"/>
    <col min="5629" max="5629" width="5.7109375" style="2" customWidth="1"/>
    <col min="5630" max="5630" width="95" style="2" customWidth="1"/>
    <col min="5631" max="5631" width="23.5703125" style="2" customWidth="1"/>
    <col min="5632" max="5632" width="23.140625" style="2" customWidth="1"/>
    <col min="5633" max="5639" width="9.140625" style="2"/>
    <col min="5640" max="5640" width="7.42578125" style="2" customWidth="1"/>
    <col min="5641" max="5663" width="0" style="2" hidden="1" customWidth="1"/>
    <col min="5664" max="5884" width="9.140625" style="2"/>
    <col min="5885" max="5885" width="5.7109375" style="2" customWidth="1"/>
    <col min="5886" max="5886" width="95" style="2" customWidth="1"/>
    <col min="5887" max="5887" width="23.5703125" style="2" customWidth="1"/>
    <col min="5888" max="5888" width="23.140625" style="2" customWidth="1"/>
    <col min="5889" max="5895" width="9.140625" style="2"/>
    <col min="5896" max="5896" width="7.42578125" style="2" customWidth="1"/>
    <col min="5897" max="5919" width="0" style="2" hidden="1" customWidth="1"/>
    <col min="5920" max="6140" width="9.140625" style="2"/>
    <col min="6141" max="6141" width="5.7109375" style="2" customWidth="1"/>
    <col min="6142" max="6142" width="95" style="2" customWidth="1"/>
    <col min="6143" max="6143" width="23.5703125" style="2" customWidth="1"/>
    <col min="6144" max="6144" width="23.140625" style="2" customWidth="1"/>
    <col min="6145" max="6151" width="9.140625" style="2"/>
    <col min="6152" max="6152" width="7.42578125" style="2" customWidth="1"/>
    <col min="6153" max="6175" width="0" style="2" hidden="1" customWidth="1"/>
    <col min="6176" max="6396" width="9.140625" style="2"/>
    <col min="6397" max="6397" width="5.7109375" style="2" customWidth="1"/>
    <col min="6398" max="6398" width="95" style="2" customWidth="1"/>
    <col min="6399" max="6399" width="23.5703125" style="2" customWidth="1"/>
    <col min="6400" max="6400" width="23.140625" style="2" customWidth="1"/>
    <col min="6401" max="6407" width="9.140625" style="2"/>
    <col min="6408" max="6408" width="7.42578125" style="2" customWidth="1"/>
    <col min="6409" max="6431" width="0" style="2" hidden="1" customWidth="1"/>
    <col min="6432" max="6652" width="9.140625" style="2"/>
    <col min="6653" max="6653" width="5.7109375" style="2" customWidth="1"/>
    <col min="6654" max="6654" width="95" style="2" customWidth="1"/>
    <col min="6655" max="6655" width="23.5703125" style="2" customWidth="1"/>
    <col min="6656" max="6656" width="23.140625" style="2" customWidth="1"/>
    <col min="6657" max="6663" width="9.140625" style="2"/>
    <col min="6664" max="6664" width="7.42578125" style="2" customWidth="1"/>
    <col min="6665" max="6687" width="0" style="2" hidden="1" customWidth="1"/>
    <col min="6688" max="6908" width="9.140625" style="2"/>
    <col min="6909" max="6909" width="5.7109375" style="2" customWidth="1"/>
    <col min="6910" max="6910" width="95" style="2" customWidth="1"/>
    <col min="6911" max="6911" width="23.5703125" style="2" customWidth="1"/>
    <col min="6912" max="6912" width="23.140625" style="2" customWidth="1"/>
    <col min="6913" max="6919" width="9.140625" style="2"/>
    <col min="6920" max="6920" width="7.42578125" style="2" customWidth="1"/>
    <col min="6921" max="6943" width="0" style="2" hidden="1" customWidth="1"/>
    <col min="6944" max="7164" width="9.140625" style="2"/>
    <col min="7165" max="7165" width="5.7109375" style="2" customWidth="1"/>
    <col min="7166" max="7166" width="95" style="2" customWidth="1"/>
    <col min="7167" max="7167" width="23.5703125" style="2" customWidth="1"/>
    <col min="7168" max="7168" width="23.140625" style="2" customWidth="1"/>
    <col min="7169" max="7175" width="9.140625" style="2"/>
    <col min="7176" max="7176" width="7.42578125" style="2" customWidth="1"/>
    <col min="7177" max="7199" width="0" style="2" hidden="1" customWidth="1"/>
    <col min="7200" max="7420" width="9.140625" style="2"/>
    <col min="7421" max="7421" width="5.7109375" style="2" customWidth="1"/>
    <col min="7422" max="7422" width="95" style="2" customWidth="1"/>
    <col min="7423" max="7423" width="23.5703125" style="2" customWidth="1"/>
    <col min="7424" max="7424" width="23.140625" style="2" customWidth="1"/>
    <col min="7425" max="7431" width="9.140625" style="2"/>
    <col min="7432" max="7432" width="7.42578125" style="2" customWidth="1"/>
    <col min="7433" max="7455" width="0" style="2" hidden="1" customWidth="1"/>
    <col min="7456" max="7676" width="9.140625" style="2"/>
    <col min="7677" max="7677" width="5.7109375" style="2" customWidth="1"/>
    <col min="7678" max="7678" width="95" style="2" customWidth="1"/>
    <col min="7679" max="7679" width="23.5703125" style="2" customWidth="1"/>
    <col min="7680" max="7680" width="23.140625" style="2" customWidth="1"/>
    <col min="7681" max="7687" width="9.140625" style="2"/>
    <col min="7688" max="7688" width="7.42578125" style="2" customWidth="1"/>
    <col min="7689" max="7711" width="0" style="2" hidden="1" customWidth="1"/>
    <col min="7712" max="7932" width="9.140625" style="2"/>
    <col min="7933" max="7933" width="5.7109375" style="2" customWidth="1"/>
    <col min="7934" max="7934" width="95" style="2" customWidth="1"/>
    <col min="7935" max="7935" width="23.5703125" style="2" customWidth="1"/>
    <col min="7936" max="7936" width="23.140625" style="2" customWidth="1"/>
    <col min="7937" max="7943" width="9.140625" style="2"/>
    <col min="7944" max="7944" width="7.42578125" style="2" customWidth="1"/>
    <col min="7945" max="7967" width="0" style="2" hidden="1" customWidth="1"/>
    <col min="7968" max="8188" width="9.140625" style="2"/>
    <col min="8189" max="8189" width="5.7109375" style="2" customWidth="1"/>
    <col min="8190" max="8190" width="95" style="2" customWidth="1"/>
    <col min="8191" max="8191" width="23.5703125" style="2" customWidth="1"/>
    <col min="8192" max="8192" width="23.140625" style="2" customWidth="1"/>
    <col min="8193" max="8199" width="9.140625" style="2"/>
    <col min="8200" max="8200" width="7.42578125" style="2" customWidth="1"/>
    <col min="8201" max="8223" width="0" style="2" hidden="1" customWidth="1"/>
    <col min="8224" max="8444" width="9.140625" style="2"/>
    <col min="8445" max="8445" width="5.7109375" style="2" customWidth="1"/>
    <col min="8446" max="8446" width="95" style="2" customWidth="1"/>
    <col min="8447" max="8447" width="23.5703125" style="2" customWidth="1"/>
    <col min="8448" max="8448" width="23.140625" style="2" customWidth="1"/>
    <col min="8449" max="8455" width="9.140625" style="2"/>
    <col min="8456" max="8456" width="7.42578125" style="2" customWidth="1"/>
    <col min="8457" max="8479" width="0" style="2" hidden="1" customWidth="1"/>
    <col min="8480" max="8700" width="9.140625" style="2"/>
    <col min="8701" max="8701" width="5.7109375" style="2" customWidth="1"/>
    <col min="8702" max="8702" width="95" style="2" customWidth="1"/>
    <col min="8703" max="8703" width="23.5703125" style="2" customWidth="1"/>
    <col min="8704" max="8704" width="23.140625" style="2" customWidth="1"/>
    <col min="8705" max="8711" width="9.140625" style="2"/>
    <col min="8712" max="8712" width="7.42578125" style="2" customWidth="1"/>
    <col min="8713" max="8735" width="0" style="2" hidden="1" customWidth="1"/>
    <col min="8736" max="8956" width="9.140625" style="2"/>
    <col min="8957" max="8957" width="5.7109375" style="2" customWidth="1"/>
    <col min="8958" max="8958" width="95" style="2" customWidth="1"/>
    <col min="8959" max="8959" width="23.5703125" style="2" customWidth="1"/>
    <col min="8960" max="8960" width="23.140625" style="2" customWidth="1"/>
    <col min="8961" max="8967" width="9.140625" style="2"/>
    <col min="8968" max="8968" width="7.42578125" style="2" customWidth="1"/>
    <col min="8969" max="8991" width="0" style="2" hidden="1" customWidth="1"/>
    <col min="8992" max="9212" width="9.140625" style="2"/>
    <col min="9213" max="9213" width="5.7109375" style="2" customWidth="1"/>
    <col min="9214" max="9214" width="95" style="2" customWidth="1"/>
    <col min="9215" max="9215" width="23.5703125" style="2" customWidth="1"/>
    <col min="9216" max="9216" width="23.140625" style="2" customWidth="1"/>
    <col min="9217" max="9223" width="9.140625" style="2"/>
    <col min="9224" max="9224" width="7.42578125" style="2" customWidth="1"/>
    <col min="9225" max="9247" width="0" style="2" hidden="1" customWidth="1"/>
    <col min="9248" max="9468" width="9.140625" style="2"/>
    <col min="9469" max="9469" width="5.7109375" style="2" customWidth="1"/>
    <col min="9470" max="9470" width="95" style="2" customWidth="1"/>
    <col min="9471" max="9471" width="23.5703125" style="2" customWidth="1"/>
    <col min="9472" max="9472" width="23.140625" style="2" customWidth="1"/>
    <col min="9473" max="9479" width="9.140625" style="2"/>
    <col min="9480" max="9480" width="7.42578125" style="2" customWidth="1"/>
    <col min="9481" max="9503" width="0" style="2" hidden="1" customWidth="1"/>
    <col min="9504" max="9724" width="9.140625" style="2"/>
    <col min="9725" max="9725" width="5.7109375" style="2" customWidth="1"/>
    <col min="9726" max="9726" width="95" style="2" customWidth="1"/>
    <col min="9727" max="9727" width="23.5703125" style="2" customWidth="1"/>
    <col min="9728" max="9728" width="23.140625" style="2" customWidth="1"/>
    <col min="9729" max="9735" width="9.140625" style="2"/>
    <col min="9736" max="9736" width="7.42578125" style="2" customWidth="1"/>
    <col min="9737" max="9759" width="0" style="2" hidden="1" customWidth="1"/>
    <col min="9760" max="9980" width="9.140625" style="2"/>
    <col min="9981" max="9981" width="5.7109375" style="2" customWidth="1"/>
    <col min="9982" max="9982" width="95" style="2" customWidth="1"/>
    <col min="9983" max="9983" width="23.5703125" style="2" customWidth="1"/>
    <col min="9984" max="9984" width="23.140625" style="2" customWidth="1"/>
    <col min="9985" max="9991" width="9.140625" style="2"/>
    <col min="9992" max="9992" width="7.42578125" style="2" customWidth="1"/>
    <col min="9993" max="10015" width="0" style="2" hidden="1" customWidth="1"/>
    <col min="10016" max="10236" width="9.140625" style="2"/>
    <col min="10237" max="10237" width="5.7109375" style="2" customWidth="1"/>
    <col min="10238" max="10238" width="95" style="2" customWidth="1"/>
    <col min="10239" max="10239" width="23.5703125" style="2" customWidth="1"/>
    <col min="10240" max="10240" width="23.140625" style="2" customWidth="1"/>
    <col min="10241" max="10247" width="9.140625" style="2"/>
    <col min="10248" max="10248" width="7.42578125" style="2" customWidth="1"/>
    <col min="10249" max="10271" width="0" style="2" hidden="1" customWidth="1"/>
    <col min="10272" max="10492" width="9.140625" style="2"/>
    <col min="10493" max="10493" width="5.7109375" style="2" customWidth="1"/>
    <col min="10494" max="10494" width="95" style="2" customWidth="1"/>
    <col min="10495" max="10495" width="23.5703125" style="2" customWidth="1"/>
    <col min="10496" max="10496" width="23.140625" style="2" customWidth="1"/>
    <col min="10497" max="10503" width="9.140625" style="2"/>
    <col min="10504" max="10504" width="7.42578125" style="2" customWidth="1"/>
    <col min="10505" max="10527" width="0" style="2" hidden="1" customWidth="1"/>
    <col min="10528" max="10748" width="9.140625" style="2"/>
    <col min="10749" max="10749" width="5.7109375" style="2" customWidth="1"/>
    <col min="10750" max="10750" width="95" style="2" customWidth="1"/>
    <col min="10751" max="10751" width="23.5703125" style="2" customWidth="1"/>
    <col min="10752" max="10752" width="23.140625" style="2" customWidth="1"/>
    <col min="10753" max="10759" width="9.140625" style="2"/>
    <col min="10760" max="10760" width="7.42578125" style="2" customWidth="1"/>
    <col min="10761" max="10783" width="0" style="2" hidden="1" customWidth="1"/>
    <col min="10784" max="11004" width="9.140625" style="2"/>
    <col min="11005" max="11005" width="5.7109375" style="2" customWidth="1"/>
    <col min="11006" max="11006" width="95" style="2" customWidth="1"/>
    <col min="11007" max="11007" width="23.5703125" style="2" customWidth="1"/>
    <col min="11008" max="11008" width="23.140625" style="2" customWidth="1"/>
    <col min="11009" max="11015" width="9.140625" style="2"/>
    <col min="11016" max="11016" width="7.42578125" style="2" customWidth="1"/>
    <col min="11017" max="11039" width="0" style="2" hidden="1" customWidth="1"/>
    <col min="11040" max="11260" width="9.140625" style="2"/>
    <col min="11261" max="11261" width="5.7109375" style="2" customWidth="1"/>
    <col min="11262" max="11262" width="95" style="2" customWidth="1"/>
    <col min="11263" max="11263" width="23.5703125" style="2" customWidth="1"/>
    <col min="11264" max="11264" width="23.140625" style="2" customWidth="1"/>
    <col min="11265" max="11271" width="9.140625" style="2"/>
    <col min="11272" max="11272" width="7.42578125" style="2" customWidth="1"/>
    <col min="11273" max="11295" width="0" style="2" hidden="1" customWidth="1"/>
    <col min="11296" max="11516" width="9.140625" style="2"/>
    <col min="11517" max="11517" width="5.7109375" style="2" customWidth="1"/>
    <col min="11518" max="11518" width="95" style="2" customWidth="1"/>
    <col min="11519" max="11519" width="23.5703125" style="2" customWidth="1"/>
    <col min="11520" max="11520" width="23.140625" style="2" customWidth="1"/>
    <col min="11521" max="11527" width="9.140625" style="2"/>
    <col min="11528" max="11528" width="7.42578125" style="2" customWidth="1"/>
    <col min="11529" max="11551" width="0" style="2" hidden="1" customWidth="1"/>
    <col min="11552" max="11772" width="9.140625" style="2"/>
    <col min="11773" max="11773" width="5.7109375" style="2" customWidth="1"/>
    <col min="11774" max="11774" width="95" style="2" customWidth="1"/>
    <col min="11775" max="11775" width="23.5703125" style="2" customWidth="1"/>
    <col min="11776" max="11776" width="23.140625" style="2" customWidth="1"/>
    <col min="11777" max="11783" width="9.140625" style="2"/>
    <col min="11784" max="11784" width="7.42578125" style="2" customWidth="1"/>
    <col min="11785" max="11807" width="0" style="2" hidden="1" customWidth="1"/>
    <col min="11808" max="12028" width="9.140625" style="2"/>
    <col min="12029" max="12029" width="5.7109375" style="2" customWidth="1"/>
    <col min="12030" max="12030" width="95" style="2" customWidth="1"/>
    <col min="12031" max="12031" width="23.5703125" style="2" customWidth="1"/>
    <col min="12032" max="12032" width="23.140625" style="2" customWidth="1"/>
    <col min="12033" max="12039" width="9.140625" style="2"/>
    <col min="12040" max="12040" width="7.42578125" style="2" customWidth="1"/>
    <col min="12041" max="12063" width="0" style="2" hidden="1" customWidth="1"/>
    <col min="12064" max="12284" width="9.140625" style="2"/>
    <col min="12285" max="12285" width="5.7109375" style="2" customWidth="1"/>
    <col min="12286" max="12286" width="95" style="2" customWidth="1"/>
    <col min="12287" max="12287" width="23.5703125" style="2" customWidth="1"/>
    <col min="12288" max="12288" width="23.140625" style="2" customWidth="1"/>
    <col min="12289" max="12295" width="9.140625" style="2"/>
    <col min="12296" max="12296" width="7.42578125" style="2" customWidth="1"/>
    <col min="12297" max="12319" width="0" style="2" hidden="1" customWidth="1"/>
    <col min="12320" max="12540" width="9.140625" style="2"/>
    <col min="12541" max="12541" width="5.7109375" style="2" customWidth="1"/>
    <col min="12542" max="12542" width="95" style="2" customWidth="1"/>
    <col min="12543" max="12543" width="23.5703125" style="2" customWidth="1"/>
    <col min="12544" max="12544" width="23.140625" style="2" customWidth="1"/>
    <col min="12545" max="12551" width="9.140625" style="2"/>
    <col min="12552" max="12552" width="7.42578125" style="2" customWidth="1"/>
    <col min="12553" max="12575" width="0" style="2" hidden="1" customWidth="1"/>
    <col min="12576" max="12796" width="9.140625" style="2"/>
    <col min="12797" max="12797" width="5.7109375" style="2" customWidth="1"/>
    <col min="12798" max="12798" width="95" style="2" customWidth="1"/>
    <col min="12799" max="12799" width="23.5703125" style="2" customWidth="1"/>
    <col min="12800" max="12800" width="23.140625" style="2" customWidth="1"/>
    <col min="12801" max="12807" width="9.140625" style="2"/>
    <col min="12808" max="12808" width="7.42578125" style="2" customWidth="1"/>
    <col min="12809" max="12831" width="0" style="2" hidden="1" customWidth="1"/>
    <col min="12832" max="13052" width="9.140625" style="2"/>
    <col min="13053" max="13053" width="5.7109375" style="2" customWidth="1"/>
    <col min="13054" max="13054" width="95" style="2" customWidth="1"/>
    <col min="13055" max="13055" width="23.5703125" style="2" customWidth="1"/>
    <col min="13056" max="13056" width="23.140625" style="2" customWidth="1"/>
    <col min="13057" max="13063" width="9.140625" style="2"/>
    <col min="13064" max="13064" width="7.42578125" style="2" customWidth="1"/>
    <col min="13065" max="13087" width="0" style="2" hidden="1" customWidth="1"/>
    <col min="13088" max="13308" width="9.140625" style="2"/>
    <col min="13309" max="13309" width="5.7109375" style="2" customWidth="1"/>
    <col min="13310" max="13310" width="95" style="2" customWidth="1"/>
    <col min="13311" max="13311" width="23.5703125" style="2" customWidth="1"/>
    <col min="13312" max="13312" width="23.140625" style="2" customWidth="1"/>
    <col min="13313" max="13319" width="9.140625" style="2"/>
    <col min="13320" max="13320" width="7.42578125" style="2" customWidth="1"/>
    <col min="13321" max="13343" width="0" style="2" hidden="1" customWidth="1"/>
    <col min="13344" max="13564" width="9.140625" style="2"/>
    <col min="13565" max="13565" width="5.7109375" style="2" customWidth="1"/>
    <col min="13566" max="13566" width="95" style="2" customWidth="1"/>
    <col min="13567" max="13567" width="23.5703125" style="2" customWidth="1"/>
    <col min="13568" max="13568" width="23.140625" style="2" customWidth="1"/>
    <col min="13569" max="13575" width="9.140625" style="2"/>
    <col min="13576" max="13576" width="7.42578125" style="2" customWidth="1"/>
    <col min="13577" max="13599" width="0" style="2" hidden="1" customWidth="1"/>
    <col min="13600" max="13820" width="9.140625" style="2"/>
    <col min="13821" max="13821" width="5.7109375" style="2" customWidth="1"/>
    <col min="13822" max="13822" width="95" style="2" customWidth="1"/>
    <col min="13823" max="13823" width="23.5703125" style="2" customWidth="1"/>
    <col min="13824" max="13824" width="23.140625" style="2" customWidth="1"/>
    <col min="13825" max="13831" width="9.140625" style="2"/>
    <col min="13832" max="13832" width="7.42578125" style="2" customWidth="1"/>
    <col min="13833" max="13855" width="0" style="2" hidden="1" customWidth="1"/>
    <col min="13856" max="14076" width="9.140625" style="2"/>
    <col min="14077" max="14077" width="5.7109375" style="2" customWidth="1"/>
    <col min="14078" max="14078" width="95" style="2" customWidth="1"/>
    <col min="14079" max="14079" width="23.5703125" style="2" customWidth="1"/>
    <col min="14080" max="14080" width="23.140625" style="2" customWidth="1"/>
    <col min="14081" max="14087" width="9.140625" style="2"/>
    <col min="14088" max="14088" width="7.42578125" style="2" customWidth="1"/>
    <col min="14089" max="14111" width="0" style="2" hidden="1" customWidth="1"/>
    <col min="14112" max="14332" width="9.140625" style="2"/>
    <col min="14333" max="14333" width="5.7109375" style="2" customWidth="1"/>
    <col min="14334" max="14334" width="95" style="2" customWidth="1"/>
    <col min="14335" max="14335" width="23.5703125" style="2" customWidth="1"/>
    <col min="14336" max="14336" width="23.140625" style="2" customWidth="1"/>
    <col min="14337" max="14343" width="9.140625" style="2"/>
    <col min="14344" max="14344" width="7.42578125" style="2" customWidth="1"/>
    <col min="14345" max="14367" width="0" style="2" hidden="1" customWidth="1"/>
    <col min="14368" max="14588" width="9.140625" style="2"/>
    <col min="14589" max="14589" width="5.7109375" style="2" customWidth="1"/>
    <col min="14590" max="14590" width="95" style="2" customWidth="1"/>
    <col min="14591" max="14591" width="23.5703125" style="2" customWidth="1"/>
    <col min="14592" max="14592" width="23.140625" style="2" customWidth="1"/>
    <col min="14593" max="14599" width="9.140625" style="2"/>
    <col min="14600" max="14600" width="7.42578125" style="2" customWidth="1"/>
    <col min="14601" max="14623" width="0" style="2" hidden="1" customWidth="1"/>
    <col min="14624" max="14844" width="9.140625" style="2"/>
    <col min="14845" max="14845" width="5.7109375" style="2" customWidth="1"/>
    <col min="14846" max="14846" width="95" style="2" customWidth="1"/>
    <col min="14847" max="14847" width="23.5703125" style="2" customWidth="1"/>
    <col min="14848" max="14848" width="23.140625" style="2" customWidth="1"/>
    <col min="14849" max="14855" width="9.140625" style="2"/>
    <col min="14856" max="14856" width="7.42578125" style="2" customWidth="1"/>
    <col min="14857" max="14879" width="0" style="2" hidden="1" customWidth="1"/>
    <col min="14880" max="15100" width="9.140625" style="2"/>
    <col min="15101" max="15101" width="5.7109375" style="2" customWidth="1"/>
    <col min="15102" max="15102" width="95" style="2" customWidth="1"/>
    <col min="15103" max="15103" width="23.5703125" style="2" customWidth="1"/>
    <col min="15104" max="15104" width="23.140625" style="2" customWidth="1"/>
    <col min="15105" max="15111" width="9.140625" style="2"/>
    <col min="15112" max="15112" width="7.42578125" style="2" customWidth="1"/>
    <col min="15113" max="15135" width="0" style="2" hidden="1" customWidth="1"/>
    <col min="15136" max="15356" width="9.140625" style="2"/>
    <col min="15357" max="15357" width="5.7109375" style="2" customWidth="1"/>
    <col min="15358" max="15358" width="95" style="2" customWidth="1"/>
    <col min="15359" max="15359" width="23.5703125" style="2" customWidth="1"/>
    <col min="15360" max="15360" width="23.140625" style="2" customWidth="1"/>
    <col min="15361" max="15367" width="9.140625" style="2"/>
    <col min="15368" max="15368" width="7.42578125" style="2" customWidth="1"/>
    <col min="15369" max="15391" width="0" style="2" hidden="1" customWidth="1"/>
    <col min="15392" max="15612" width="9.140625" style="2"/>
    <col min="15613" max="15613" width="5.7109375" style="2" customWidth="1"/>
    <col min="15614" max="15614" width="95" style="2" customWidth="1"/>
    <col min="15615" max="15615" width="23.5703125" style="2" customWidth="1"/>
    <col min="15616" max="15616" width="23.140625" style="2" customWidth="1"/>
    <col min="15617" max="15623" width="9.140625" style="2"/>
    <col min="15624" max="15624" width="7.42578125" style="2" customWidth="1"/>
    <col min="15625" max="15647" width="0" style="2" hidden="1" customWidth="1"/>
    <col min="15648" max="15868" width="9.140625" style="2"/>
    <col min="15869" max="15869" width="5.7109375" style="2" customWidth="1"/>
    <col min="15870" max="15870" width="95" style="2" customWidth="1"/>
    <col min="15871" max="15871" width="23.5703125" style="2" customWidth="1"/>
    <col min="15872" max="15872" width="23.140625" style="2" customWidth="1"/>
    <col min="15873" max="15879" width="9.140625" style="2"/>
    <col min="15880" max="15880" width="7.42578125" style="2" customWidth="1"/>
    <col min="15881" max="15903" width="0" style="2" hidden="1" customWidth="1"/>
    <col min="15904" max="16124" width="9.140625" style="2"/>
    <col min="16125" max="16125" width="5.7109375" style="2" customWidth="1"/>
    <col min="16126" max="16126" width="95" style="2" customWidth="1"/>
    <col min="16127" max="16127" width="23.5703125" style="2" customWidth="1"/>
    <col min="16128" max="16128" width="23.140625" style="2" customWidth="1"/>
    <col min="16129" max="16135" width="9.140625" style="2"/>
    <col min="16136" max="16136" width="7.42578125" style="2" customWidth="1"/>
    <col min="16137" max="16159" width="0" style="2" hidden="1" customWidth="1"/>
    <col min="16160" max="16384" width="9.140625" style="2"/>
  </cols>
  <sheetData>
    <row r="1" spans="1:31" x14ac:dyDescent="0.2">
      <c r="A1" s="1"/>
      <c r="C1" s="29" t="s">
        <v>22</v>
      </c>
      <c r="D1" s="30"/>
    </row>
    <row r="2" spans="1:31" x14ac:dyDescent="0.2">
      <c r="A2" s="1"/>
      <c r="B2" s="29" t="s">
        <v>24</v>
      </c>
      <c r="C2" s="30"/>
      <c r="D2" s="30"/>
    </row>
    <row r="3" spans="1:31" ht="15" customHeight="1" x14ac:dyDescent="0.2">
      <c r="A3" s="1"/>
      <c r="B3" s="29" t="s">
        <v>18</v>
      </c>
      <c r="C3" s="29"/>
      <c r="D3" s="29"/>
    </row>
    <row r="4" spans="1:31" x14ac:dyDescent="0.2">
      <c r="A4" s="1"/>
      <c r="B4" s="1"/>
      <c r="C4" s="3"/>
      <c r="D4" s="3"/>
    </row>
    <row r="5" spans="1:31" ht="71.25" customHeight="1" x14ac:dyDescent="0.2">
      <c r="A5" s="26" t="s">
        <v>27</v>
      </c>
      <c r="B5" s="26"/>
      <c r="C5" s="26"/>
      <c r="D5" s="27"/>
      <c r="E5" s="4"/>
      <c r="F5" s="4"/>
      <c r="G5" s="4"/>
      <c r="H5" s="26" t="s">
        <v>19</v>
      </c>
      <c r="I5" s="26"/>
      <c r="J5" s="26"/>
      <c r="K5" s="26"/>
      <c r="L5" s="27"/>
      <c r="M5" s="27"/>
      <c r="N5" s="4"/>
      <c r="O5" s="20" t="s">
        <v>25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x14ac:dyDescent="0.2">
      <c r="B6" s="5"/>
      <c r="I6" s="5"/>
    </row>
    <row r="7" spans="1:31" s="7" customFormat="1" ht="82.9" customHeight="1" x14ac:dyDescent="0.25">
      <c r="A7" s="6" t="s">
        <v>0</v>
      </c>
      <c r="B7" s="6" t="s">
        <v>17</v>
      </c>
      <c r="C7" s="6" t="s">
        <v>10</v>
      </c>
      <c r="D7" s="6" t="s">
        <v>12</v>
      </c>
      <c r="H7" s="6" t="s">
        <v>0</v>
      </c>
      <c r="I7" s="6" t="s">
        <v>17</v>
      </c>
      <c r="J7" s="6" t="s">
        <v>9</v>
      </c>
      <c r="K7" s="6" t="s">
        <v>10</v>
      </c>
      <c r="L7" s="6" t="s">
        <v>11</v>
      </c>
      <c r="M7" s="6" t="s">
        <v>12</v>
      </c>
      <c r="P7" s="7" t="s">
        <v>26</v>
      </c>
      <c r="R7" s="22"/>
    </row>
    <row r="8" spans="1:31" s="11" customFormat="1" ht="23.25" customHeight="1" x14ac:dyDescent="0.2">
      <c r="A8" s="8" t="s">
        <v>1</v>
      </c>
      <c r="B8" s="9" t="s">
        <v>13</v>
      </c>
      <c r="C8" s="10">
        <v>12</v>
      </c>
      <c r="D8" s="24">
        <v>7239742</v>
      </c>
      <c r="G8" s="21"/>
      <c r="H8" s="8" t="s">
        <v>1</v>
      </c>
      <c r="I8" s="9" t="s">
        <v>13</v>
      </c>
      <c r="J8" s="10">
        <v>12670</v>
      </c>
      <c r="K8" s="10">
        <v>10</v>
      </c>
      <c r="L8" s="10">
        <v>459</v>
      </c>
      <c r="M8" s="10">
        <f>L8*J8</f>
        <v>5815530</v>
      </c>
      <c r="N8" s="17"/>
      <c r="O8" s="18">
        <f>M8/$M$15</f>
        <v>0.380320735171786</v>
      </c>
      <c r="P8" s="21">
        <f t="shared" ref="P8:P14" si="0">$P$15*O8</f>
        <v>7239741.3975248383</v>
      </c>
      <c r="R8" s="17"/>
    </row>
    <row r="9" spans="1:31" s="11" customFormat="1" ht="26.25" customHeight="1" x14ac:dyDescent="0.2">
      <c r="A9" s="8" t="s">
        <v>2</v>
      </c>
      <c r="B9" s="9" t="s">
        <v>8</v>
      </c>
      <c r="C9" s="10">
        <v>6</v>
      </c>
      <c r="D9" s="24">
        <v>1713104</v>
      </c>
      <c r="G9" s="21"/>
      <c r="H9" s="8" t="s">
        <v>2</v>
      </c>
      <c r="I9" s="9" t="s">
        <v>8</v>
      </c>
      <c r="J9" s="10">
        <v>8340</v>
      </c>
      <c r="K9" s="10">
        <v>5</v>
      </c>
      <c r="L9" s="10">
        <v>165</v>
      </c>
      <c r="M9" s="10">
        <f t="shared" ref="M9:M14" si="1">L9*J9</f>
        <v>1376100</v>
      </c>
      <c r="N9" s="17"/>
      <c r="O9" s="18">
        <f t="shared" ref="O9:O14" si="2">M9/$M$15</f>
        <v>8.999340793872522E-2</v>
      </c>
      <c r="P9" s="21">
        <f t="shared" si="0"/>
        <v>1713104.0742862525</v>
      </c>
      <c r="R9" s="17"/>
    </row>
    <row r="10" spans="1:31" s="11" customFormat="1" ht="25.5" x14ac:dyDescent="0.2">
      <c r="A10" s="8" t="s">
        <v>3</v>
      </c>
      <c r="B10" s="9" t="s">
        <v>14</v>
      </c>
      <c r="C10" s="10">
        <v>17</v>
      </c>
      <c r="D10" s="24">
        <v>4503779</v>
      </c>
      <c r="G10" s="21"/>
      <c r="H10" s="8" t="s">
        <v>3</v>
      </c>
      <c r="I10" s="9" t="s">
        <v>14</v>
      </c>
      <c r="J10" s="10">
        <v>5770</v>
      </c>
      <c r="K10" s="10">
        <v>14</v>
      </c>
      <c r="L10" s="10">
        <v>627</v>
      </c>
      <c r="M10" s="10">
        <f t="shared" si="1"/>
        <v>3617790</v>
      </c>
      <c r="N10" s="17"/>
      <c r="O10" s="18">
        <f t="shared" si="2"/>
        <v>0.2365941801516174</v>
      </c>
      <c r="P10" s="21">
        <f t="shared" si="0"/>
        <v>4503779.3684412912</v>
      </c>
      <c r="R10" s="17"/>
    </row>
    <row r="11" spans="1:31" s="11" customFormat="1" ht="25.5" x14ac:dyDescent="0.2">
      <c r="A11" s="8" t="s">
        <v>4</v>
      </c>
      <c r="B11" s="9" t="s">
        <v>23</v>
      </c>
      <c r="C11" s="10">
        <v>6</v>
      </c>
      <c r="D11" s="24">
        <v>1417316</v>
      </c>
      <c r="G11" s="21"/>
      <c r="H11" s="8" t="s">
        <v>4</v>
      </c>
      <c r="I11" s="9" t="s">
        <v>23</v>
      </c>
      <c r="J11" s="10">
        <v>5500</v>
      </c>
      <c r="K11" s="10">
        <v>5</v>
      </c>
      <c r="L11" s="10">
        <v>207</v>
      </c>
      <c r="M11" s="10">
        <f t="shared" si="1"/>
        <v>1138500</v>
      </c>
      <c r="N11" s="17"/>
      <c r="O11" s="18">
        <f t="shared" si="2"/>
        <v>7.4454977791031662E-2</v>
      </c>
      <c r="P11" s="21">
        <f t="shared" si="0"/>
        <v>1417316.320452655</v>
      </c>
      <c r="R11" s="17"/>
    </row>
    <row r="12" spans="1:31" s="11" customFormat="1" ht="25.5" x14ac:dyDescent="0.2">
      <c r="A12" s="8" t="s">
        <v>5</v>
      </c>
      <c r="B12" s="9" t="s">
        <v>15</v>
      </c>
      <c r="C12" s="10">
        <v>4</v>
      </c>
      <c r="D12" s="24">
        <v>801092</v>
      </c>
      <c r="G12" s="21"/>
      <c r="H12" s="8" t="s">
        <v>5</v>
      </c>
      <c r="I12" s="9" t="s">
        <v>15</v>
      </c>
      <c r="J12" s="10">
        <v>6500</v>
      </c>
      <c r="K12" s="10">
        <v>3</v>
      </c>
      <c r="L12" s="10">
        <v>99</v>
      </c>
      <c r="M12" s="10">
        <f t="shared" si="1"/>
        <v>643500</v>
      </c>
      <c r="N12" s="17"/>
      <c r="O12" s="18">
        <f t="shared" si="2"/>
        <v>4.2083248316670069E-2</v>
      </c>
      <c r="P12" s="21">
        <f t="shared" si="0"/>
        <v>801091.83329932671</v>
      </c>
      <c r="R12" s="17"/>
    </row>
    <row r="13" spans="1:31" s="11" customFormat="1" ht="21" customHeight="1" x14ac:dyDescent="0.2">
      <c r="A13" s="8" t="s">
        <v>6</v>
      </c>
      <c r="B13" s="9" t="s">
        <v>16</v>
      </c>
      <c r="C13" s="10">
        <v>14</v>
      </c>
      <c r="D13" s="24">
        <v>3159551</v>
      </c>
      <c r="G13" s="21"/>
      <c r="H13" s="8" t="s">
        <v>6</v>
      </c>
      <c r="I13" s="9" t="s">
        <v>16</v>
      </c>
      <c r="J13" s="10">
        <v>6000</v>
      </c>
      <c r="K13" s="10">
        <v>11</v>
      </c>
      <c r="L13" s="10">
        <v>423</v>
      </c>
      <c r="M13" s="10">
        <f t="shared" si="1"/>
        <v>2538000</v>
      </c>
      <c r="N13" s="17"/>
      <c r="O13" s="18">
        <f t="shared" si="2"/>
        <v>0.16597868566854487</v>
      </c>
      <c r="P13" s="21">
        <f t="shared" si="0"/>
        <v>3159551.0068588825</v>
      </c>
      <c r="R13" s="17"/>
    </row>
    <row r="14" spans="1:31" s="11" customFormat="1" ht="27.75" customHeight="1" x14ac:dyDescent="0.2">
      <c r="A14" s="8" t="s">
        <v>20</v>
      </c>
      <c r="B14" s="9" t="s">
        <v>21</v>
      </c>
      <c r="C14" s="10">
        <v>2</v>
      </c>
      <c r="D14" s="24">
        <v>201300</v>
      </c>
      <c r="G14" s="21"/>
      <c r="H14" s="8" t="s">
        <v>20</v>
      </c>
      <c r="I14" s="9" t="s">
        <v>21</v>
      </c>
      <c r="J14" s="10">
        <v>4900</v>
      </c>
      <c r="K14" s="10">
        <v>1</v>
      </c>
      <c r="L14" s="10">
        <v>33</v>
      </c>
      <c r="M14" s="10">
        <f t="shared" si="1"/>
        <v>161700</v>
      </c>
      <c r="N14" s="17"/>
      <c r="O14" s="18">
        <f t="shared" si="2"/>
        <v>1.0574764961624785E-2</v>
      </c>
      <c r="P14" s="21">
        <f t="shared" si="0"/>
        <v>201299.99913675388</v>
      </c>
      <c r="R14" s="17"/>
    </row>
    <row r="15" spans="1:31" s="11" customFormat="1" x14ac:dyDescent="0.2">
      <c r="A15" s="12"/>
      <c r="B15" s="13" t="s">
        <v>7</v>
      </c>
      <c r="C15" s="15">
        <f>SUM(C8:C14)</f>
        <v>61</v>
      </c>
      <c r="D15" s="25">
        <f>SUM(D8:D14)</f>
        <v>19035884</v>
      </c>
      <c r="H15" s="12"/>
      <c r="I15" s="13" t="s">
        <v>7</v>
      </c>
      <c r="J15" s="14"/>
      <c r="K15" s="15">
        <f>SUM(K8:K14)</f>
        <v>49</v>
      </c>
      <c r="L15" s="15"/>
      <c r="M15" s="15">
        <f>SUM(M8:M14)</f>
        <v>15291120</v>
      </c>
      <c r="N15" s="17"/>
      <c r="O15" s="19">
        <v>15291120</v>
      </c>
      <c r="P15" s="19">
        <f>O15+3744764</f>
        <v>19035884</v>
      </c>
      <c r="R15" s="17"/>
    </row>
    <row r="16" spans="1:31" x14ac:dyDescent="0.2">
      <c r="P16" s="23">
        <f>P15/M15*100</f>
        <v>124.48979538451074</v>
      </c>
    </row>
    <row r="17" spans="1:4" x14ac:dyDescent="0.2">
      <c r="A17" s="28"/>
      <c r="B17" s="28"/>
      <c r="C17" s="28"/>
      <c r="D17" s="28"/>
    </row>
    <row r="18" spans="1:4" x14ac:dyDescent="0.2">
      <c r="B18" s="16"/>
      <c r="C18" s="16"/>
      <c r="D18" s="16"/>
    </row>
    <row r="19" spans="1:4" x14ac:dyDescent="0.2">
      <c r="B19" s="16"/>
      <c r="C19" s="16"/>
      <c r="D19" s="16"/>
    </row>
    <row r="20" spans="1:4" x14ac:dyDescent="0.2">
      <c r="B20" s="16"/>
      <c r="C20" s="16"/>
      <c r="D20" s="16"/>
    </row>
  </sheetData>
  <mergeCells count="6">
    <mergeCell ref="H5:M5"/>
    <mergeCell ref="A17:D17"/>
    <mergeCell ref="A5:D5"/>
    <mergeCell ref="C1:D1"/>
    <mergeCell ref="B2:D2"/>
    <mergeCell ref="B3:D3"/>
  </mergeCells>
  <pageMargins left="1.1811023622047245" right="0.39370078740157483" top="0.78740157480314965" bottom="0.39370078740157483" header="0" footer="0"/>
  <pageSetup paperSize="9" firstPageNumber="18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С. Алексеева</dc:creator>
  <cp:lastModifiedBy>Нелли Трофим</cp:lastModifiedBy>
  <cp:lastPrinted>2023-12-20T14:31:41Z</cp:lastPrinted>
  <dcterms:created xsi:type="dcterms:W3CDTF">2019-08-30T05:46:51Z</dcterms:created>
  <dcterms:modified xsi:type="dcterms:W3CDTF">2024-08-09T07:22:10Z</dcterms:modified>
</cp:coreProperties>
</file>